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09 Septembar\"/>
    </mc:Choice>
  </mc:AlternateContent>
  <xr:revisionPtr revIDLastSave="0" documentId="13_ncr:1_{497AF17A-9C09-438F-AF3D-EFE184563E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0" i="1" l="1"/>
  <c r="B27" i="1"/>
  <c r="B25" i="1"/>
  <c r="B22" i="1"/>
  <c r="B20" i="1"/>
  <c r="B18" i="1"/>
  <c r="C14" i="1"/>
  <c r="B16" i="1" l="1"/>
</calcChain>
</file>

<file path=xl/sharedStrings.xml><?xml version="1.0" encoding="utf-8"?>
<sst xmlns="http://schemas.openxmlformats.org/spreadsheetml/2006/main" count="43" uniqueCount="36">
  <si>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</si>
  <si>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</si>
  <si>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</si>
  <si>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</si>
  <si>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</si>
  <si>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</si>
  <si>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</si>
  <si>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</si>
  <si>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26.09.2022.</t>
  </si>
  <si>
    <t>RFZO - ENERGENTI 07C</t>
  </si>
  <si>
    <t>RFZO - LEKOVI VAN LISTE 958</t>
  </si>
  <si>
    <t>RFZO - SANITETSKI 085</t>
  </si>
  <si>
    <t>27.09.2022.</t>
  </si>
  <si>
    <t>OTP BANKA - POVRAĆAJ SREDSTAVA (IVANA CVETANOVIĆ)</t>
  </si>
  <si>
    <t>GROSIS DOO NIŠ</t>
  </si>
  <si>
    <t>RUŽA IMPEKS DOO NIŠ</t>
  </si>
  <si>
    <t>EKO SERBIA a.d.</t>
  </si>
  <si>
    <t>DOM ZDRAVLJA VLASOTINCE</t>
  </si>
  <si>
    <t>MESSER TEHNOGAS AD BEOGRAD</t>
  </si>
  <si>
    <t>FARMALOGIST DOO BEOGRAD</t>
  </si>
  <si>
    <t>PROMEDIA DOO KIKINDA</t>
  </si>
  <si>
    <t>MEDTRONIC SRBIJA</t>
  </si>
  <si>
    <t>B.BRAUN ADRIA RSRB DOO BEOGRAD</t>
  </si>
  <si>
    <t>GOSPER  DOO BEOGRAD</t>
  </si>
  <si>
    <t>PREMIUM SURGICAL COMPANY DOO BEOGRAD</t>
  </si>
  <si>
    <t>APTUS DOO BEOGRAD</t>
  </si>
  <si>
    <t>AMICUS SRB. DOO BEOGRAD</t>
  </si>
  <si>
    <t>ADOC DOO BEOGRAD</t>
  </si>
  <si>
    <t>AUSTRO LINE DOO BEOGRAD</t>
  </si>
  <si>
    <t>YUNYCOM DOO BEOGRAD</t>
  </si>
  <si>
    <t>PLAĆANJE IZ SREDSTAVA MINISTARSTVA - IZVOR 25</t>
  </si>
  <si>
    <t>ISHRANA - 07D</t>
  </si>
  <si>
    <t>ENERGENTI - 07C</t>
  </si>
  <si>
    <t>SANITETSKI - 085</t>
  </si>
  <si>
    <t>LEKOVI VAN LISTE - 958</t>
  </si>
  <si>
    <t>IZVOD  BR. 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</si>
</sst>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52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26" fillId="3" borderId="0" applyNumberFormat="0" applyBorder="0" applyAlignment="0" applyProtection="0"/>
    <xf numFmtId="0" fontId="30" fillId="6" borderId="4" applyNumberFormat="0" applyAlignment="0" applyProtection="0"/>
    <xf numFmtId="0" fontId="32" fillId="7" borderId="7" applyNumberFormat="0" applyAlignment="0" applyProtection="0"/>
    <xf numFmtId="0" fontId="3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8" fillId="5" borderId="4" applyNumberFormat="0" applyAlignment="0" applyProtection="0"/>
    <xf numFmtId="0" fontId="31" fillId="0" borderId="6" applyNumberFormat="0" applyFill="0" applyAlignment="0" applyProtection="0"/>
    <xf numFmtId="0" fontId="27" fillId="4" borderId="0" applyNumberFormat="0" applyBorder="0" applyAlignment="0" applyProtection="0"/>
    <xf numFmtId="0" fontId="11" fillId="8" borderId="8" applyNumberFormat="0" applyFont="0" applyAlignment="0" applyProtection="0"/>
    <xf numFmtId="0" fontId="29" fillId="6" borderId="5" applyNumberFormat="0" applyAlignment="0" applyProtection="0"/>
    <xf numFmtId="0" fontId="21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36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</cellStyleXfs>
  <cellXfs count="22">
    <xf numFmtId="0" fontId="0" fillId="0" borderId="0" xfId="0"/>
    <xf numFmtId="4" fontId="37" fillId="0" borderId="0" xfId="0" applyNumberFormat="1" applyFont="1" applyBorder="1" applyAlignment="1">
      <alignment horizontal="right"/>
    </xf>
    <xf numFmtId="0" fontId="37" fillId="0" borderId="0" xfId="0" applyFont="1" applyBorder="1" applyAlignment="1"/>
    <xf numFmtId="4" fontId="38" fillId="0" borderId="0" xfId="0" applyNumberFormat="1" applyFont="1" applyBorder="1" applyAlignment="1">
      <alignment horizontal="right"/>
    </xf>
    <xf numFmtId="164" fontId="38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8" fillId="0" borderId="0" xfId="0" applyFont="1" applyBorder="1" applyAlignment="1"/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0" fontId="2" fillId="0" borderId="0" xfId="8" applyFont="1" applyFill="1" applyBorder="1"/>
    <xf numFmtId="4" fontId="2" fillId="0" borderId="0" xfId="8" applyNumberFormat="1" applyFont="1" applyFill="1" applyBorder="1" applyAlignment="1">
      <alignment horizontal="right"/>
    </xf>
    <xf numFmtId="0" fontId="2" fillId="0" borderId="0" xfId="0" applyFont="1" applyBorder="1"/>
    <xf numFmtId="0" fontId="20" fillId="0" borderId="0" xfId="0" applyFont="1" applyBorder="1"/>
    <xf numFmtId="4" fontId="37" fillId="0" borderId="0" xfId="0" applyNumberFormat="1" applyFont="1" applyFill="1" applyBorder="1" applyAlignment="1">
      <alignment horizontal="right"/>
    </xf>
    <xf numFmtId="0" fontId="20" fillId="0" borderId="10" xfId="0" applyFont="1" applyBorder="1"/>
    <xf numFmtId="4" fontId="20" fillId="0" borderId="11" xfId="0" applyNumberFormat="1" applyFont="1" applyBorder="1" applyAlignment="1">
      <alignment horizontal="right"/>
    </xf>
    <xf numFmtId="0" fontId="20" fillId="0" borderId="12" xfId="0" applyFont="1" applyBorder="1"/>
    <xf numFmtId="4" fontId="20" fillId="0" borderId="13" xfId="0" applyNumberFormat="1" applyFont="1" applyBorder="1" applyAlignment="1">
      <alignment horizontal="right"/>
    </xf>
    <xf numFmtId="0" fontId="1" fillId="0" borderId="14" xfId="0" applyFont="1" applyBorder="1"/>
    <xf numFmtId="4" fontId="1" fillId="0" borderId="15" xfId="0" applyNumberFormat="1" applyFont="1" applyBorder="1" applyAlignment="1">
      <alignment horizontal="right"/>
    </xf>
    <xf numFmtId="0" fontId="1" fillId="0" borderId="16" xfId="0" applyFont="1" applyBorder="1"/>
    <xf numFmtId="4" fontId="1" fillId="0" borderId="17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0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12</v>
      </c>
    </row>
    <row r="6" spans="1:3" x14ac:dyDescent="0.25">
      <c r="A6" s="2" t="s">
        <v>35</v>
      </c>
    </row>
    <row r="7" spans="1:3" x14ac:dyDescent="0.25">
      <c r="A7" s="6" t="s">
        <v>1</v>
      </c>
      <c r="B7" s="6" t="s">
        <v>12</v>
      </c>
      <c r="C7" s="7">
        <v>553409.27</v>
      </c>
    </row>
    <row r="8" spans="1:3" x14ac:dyDescent="0.25">
      <c r="A8" s="6" t="s">
        <v>2</v>
      </c>
      <c r="B8" s="6" t="s">
        <v>8</v>
      </c>
      <c r="C8" s="7">
        <v>622751.44999999995</v>
      </c>
    </row>
    <row r="9" spans="1:3" x14ac:dyDescent="0.25">
      <c r="A9" s="6" t="s">
        <v>7</v>
      </c>
      <c r="B9" s="6" t="s">
        <v>12</v>
      </c>
      <c r="C9" s="8">
        <v>17420</v>
      </c>
    </row>
    <row r="10" spans="1:3" x14ac:dyDescent="0.25">
      <c r="A10" s="6" t="s">
        <v>9</v>
      </c>
      <c r="B10" s="6" t="s">
        <v>12</v>
      </c>
      <c r="C10" s="8">
        <v>892820.72</v>
      </c>
    </row>
    <row r="11" spans="1:3" x14ac:dyDescent="0.25">
      <c r="A11" s="6" t="s">
        <v>10</v>
      </c>
      <c r="B11" s="6" t="s">
        <v>12</v>
      </c>
      <c r="C11" s="8">
        <v>509069.96</v>
      </c>
    </row>
    <row r="12" spans="1:3" x14ac:dyDescent="0.25">
      <c r="A12" s="6" t="s">
        <v>11</v>
      </c>
      <c r="B12" s="6" t="s">
        <v>12</v>
      </c>
      <c r="C12" s="8">
        <v>1052557.19</v>
      </c>
    </row>
    <row r="13" spans="1:3" x14ac:dyDescent="0.25">
      <c r="A13" s="9" t="s">
        <v>6</v>
      </c>
      <c r="B13" s="6" t="s">
        <v>12</v>
      </c>
      <c r="C13" s="10">
        <v>2541210.0500000003</v>
      </c>
    </row>
    <row r="14" spans="1:3" x14ac:dyDescent="0.25">
      <c r="A14" s="11"/>
      <c r="B14" s="6"/>
      <c r="C14" s="1">
        <f>C8+C9+C10+C11+C12-C13</f>
        <v>553409.26999999955</v>
      </c>
    </row>
    <row r="15" spans="1:3" x14ac:dyDescent="0.25">
      <c r="A15" s="11"/>
      <c r="C15" s="1"/>
    </row>
    <row r="16" spans="1:3" x14ac:dyDescent="0.25">
      <c r="A16" s="12" t="s">
        <v>3</v>
      </c>
      <c r="B16" s="13" t="str">
        <f>A4</f>
        <v>27.09.2022.</v>
      </c>
    </row>
    <row r="17" spans="1:2" x14ac:dyDescent="0.25">
      <c r="A17" s="14" t="s">
        <v>13</v>
      </c>
      <c r="B17" s="15">
        <v>1030.8800000000001</v>
      </c>
    </row>
    <row r="18" spans="1:2" x14ac:dyDescent="0.25">
      <c r="A18" s="16" t="s">
        <v>30</v>
      </c>
      <c r="B18" s="17">
        <f>SUM(B19)</f>
        <v>76279.38</v>
      </c>
    </row>
    <row r="19" spans="1:2" x14ac:dyDescent="0.25">
      <c r="A19" s="18" t="s">
        <v>14</v>
      </c>
      <c r="B19" s="19">
        <v>76279.38</v>
      </c>
    </row>
    <row r="20" spans="1:2" x14ac:dyDescent="0.25">
      <c r="A20" s="16" t="s">
        <v>31</v>
      </c>
      <c r="B20" s="17">
        <f>SUM(B21)</f>
        <v>9451.92</v>
      </c>
    </row>
    <row r="21" spans="1:2" x14ac:dyDescent="0.25">
      <c r="A21" s="18" t="s">
        <v>15</v>
      </c>
      <c r="B21" s="19">
        <v>9451.92</v>
      </c>
    </row>
    <row r="22" spans="1:2" x14ac:dyDescent="0.25">
      <c r="A22" s="16" t="s">
        <v>32</v>
      </c>
      <c r="B22" s="17">
        <f>SUM(B23:B24)</f>
        <v>892820.72</v>
      </c>
    </row>
    <row r="23" spans="1:2" x14ac:dyDescent="0.25">
      <c r="A23" s="20" t="s">
        <v>16</v>
      </c>
      <c r="B23" s="21">
        <v>746092.02</v>
      </c>
    </row>
    <row r="24" spans="1:2" x14ac:dyDescent="0.25">
      <c r="A24" s="18" t="s">
        <v>17</v>
      </c>
      <c r="B24" s="19">
        <v>146728.70000000001</v>
      </c>
    </row>
    <row r="25" spans="1:2" x14ac:dyDescent="0.25">
      <c r="A25" s="16" t="s">
        <v>34</v>
      </c>
      <c r="B25" s="17">
        <f>SUM(B26)</f>
        <v>509069.9599999999</v>
      </c>
    </row>
    <row r="26" spans="1:2" x14ac:dyDescent="0.25">
      <c r="A26" s="18" t="s">
        <v>18</v>
      </c>
      <c r="B26" s="19">
        <v>509069.9599999999</v>
      </c>
    </row>
    <row r="27" spans="1:2" x14ac:dyDescent="0.25">
      <c r="A27" s="16" t="s">
        <v>33</v>
      </c>
      <c r="B27" s="17">
        <f>SUM(B28:B39)</f>
        <v>1052557.19</v>
      </c>
    </row>
    <row r="28" spans="1:2" x14ac:dyDescent="0.25">
      <c r="A28" s="20" t="s">
        <v>19</v>
      </c>
      <c r="B28" s="21">
        <v>207941.59</v>
      </c>
    </row>
    <row r="29" spans="1:2" x14ac:dyDescent="0.25">
      <c r="A29" s="20" t="s">
        <v>20</v>
      </c>
      <c r="B29" s="21">
        <v>24840</v>
      </c>
    </row>
    <row r="30" spans="1:2" x14ac:dyDescent="0.25">
      <c r="A30" s="20" t="s">
        <v>21</v>
      </c>
      <c r="B30" s="21">
        <v>64020</v>
      </c>
    </row>
    <row r="31" spans="1:2" x14ac:dyDescent="0.25">
      <c r="A31" s="20" t="s">
        <v>22</v>
      </c>
      <c r="B31" s="21">
        <v>48312</v>
      </c>
    </row>
    <row r="32" spans="1:2" x14ac:dyDescent="0.25">
      <c r="A32" s="20" t="s">
        <v>23</v>
      </c>
      <c r="B32" s="21">
        <v>46080</v>
      </c>
    </row>
    <row r="33" spans="1:2" x14ac:dyDescent="0.25">
      <c r="A33" s="20" t="s">
        <v>24</v>
      </c>
      <c r="B33" s="21">
        <v>38532</v>
      </c>
    </row>
    <row r="34" spans="1:2" x14ac:dyDescent="0.25">
      <c r="A34" s="20" t="s">
        <v>25</v>
      </c>
      <c r="B34" s="21">
        <v>306360</v>
      </c>
    </row>
    <row r="35" spans="1:2" x14ac:dyDescent="0.25">
      <c r="A35" s="20" t="s">
        <v>26</v>
      </c>
      <c r="B35" s="21">
        <v>44001.599999999999</v>
      </c>
    </row>
    <row r="36" spans="1:2" x14ac:dyDescent="0.25">
      <c r="A36" s="20" t="s">
        <v>27</v>
      </c>
      <c r="B36" s="21">
        <v>18590</v>
      </c>
    </row>
    <row r="37" spans="1:2" x14ac:dyDescent="0.25">
      <c r="A37" s="20" t="s">
        <v>28</v>
      </c>
      <c r="B37" s="21">
        <v>92160</v>
      </c>
    </row>
    <row r="38" spans="1:2" x14ac:dyDescent="0.25">
      <c r="A38" s="20" t="s">
        <v>14</v>
      </c>
      <c r="B38" s="21">
        <v>5040</v>
      </c>
    </row>
    <row r="39" spans="1:2" x14ac:dyDescent="0.25">
      <c r="A39" s="18" t="s">
        <v>29</v>
      </c>
      <c r="B39" s="19">
        <v>156680</v>
      </c>
    </row>
    <row r="40" spans="1:2" x14ac:dyDescent="0.25">
      <c r="B40" s="1">
        <f>B17+B18+B20+B22+B25+B27</f>
        <v>2541210.0499999998</v>
      </c>
    </row>
  </sheetData>
  <dataConsolidate>
    <dataRefs count="1">
      <dataRef ref="A19:B25" sheet="Sheet1"/>
    </dataRefs>
  </dataConsolidate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2022-09-28T07:36:31Z</cp:lastPrinted>
  <dcterms:created xsi:type="dcterms:W3CDTF">2009-03-09T09:27:50Z</dcterms:created>
  <dcterms:modified xsi:type="dcterms:W3CDTF">2022-09-28T07:37:13Z</dcterms:modified>
</cp:coreProperties>
</file>